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lai-Web Projects\DICGC\English\pdf\AnnualReports\"/>
    </mc:Choice>
  </mc:AlternateContent>
  <bookViews>
    <workbookView xWindow="0" yWindow="0" windowWidth="20490" windowHeight="7755"/>
  </bookViews>
  <sheets>
    <sheet name="Table 8B" sheetId="8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" i="8" l="1"/>
  <c r="I9" i="8"/>
  <c r="I10" i="8"/>
  <c r="I11" i="8"/>
  <c r="I12" i="8"/>
  <c r="I13" i="8"/>
  <c r="I14" i="8"/>
  <c r="H18" i="8" l="1"/>
  <c r="G17" i="8" l="1"/>
  <c r="I17" i="8" s="1"/>
  <c r="G16" i="8"/>
  <c r="I16" i="8" s="1"/>
  <c r="G15" i="8"/>
  <c r="I7" i="8"/>
  <c r="G18" i="8" l="1"/>
  <c r="I15" i="8"/>
  <c r="I18" i="8"/>
</calcChain>
</file>

<file path=xl/sharedStrings.xml><?xml version="1.0" encoding="utf-8"?>
<sst xmlns="http://schemas.openxmlformats.org/spreadsheetml/2006/main" count="21" uniqueCount="21">
  <si>
    <t>Repayments 
Received 
(Written off)</t>
  </si>
  <si>
    <t>No. of 
Depositors</t>
  </si>
  <si>
    <t>Claims 
Settled</t>
  </si>
  <si>
    <t>Sr. 
No.</t>
  </si>
  <si>
    <t>Name of the Bank</t>
  </si>
  <si>
    <t>Total</t>
  </si>
  <si>
    <t>APPENDIX TABLE 8B: INSURANCE CLAIMS SETTLED UNDER EXPEDITIOUS
SETTLEMENT SCHEME - UPTO MARCH 31, 2024</t>
  </si>
  <si>
    <t>Hardoi UCBL, UP (2021)</t>
  </si>
  <si>
    <t>Ghaziabad UCBL, UP (2021)</t>
  </si>
  <si>
    <t>Brahmawart Commercial CBL, UP (2021)</t>
  </si>
  <si>
    <t>Bhopal Nagarik SBL, MP(2019)</t>
  </si>
  <si>
    <t>Gokul UCBL Andra Pradesh/ Telangana (2019)</t>
  </si>
  <si>
    <t>Rajeshwar Yuvak Vikas Sahakari Bank Ltd., Maharashtra (2018)</t>
  </si>
  <si>
    <t>Shri Chhatrapati UCBL, Maharshtra (2018)</t>
  </si>
  <si>
    <t>Ajmer Urban Co-op Bank Ltd., Rajashtan (2016)</t>
  </si>
  <si>
    <t xml:space="preserve">                       (Amount in ₹ thousand)</t>
  </si>
  <si>
    <t>Vasantdada NSBL Osmanabad (2021)</t>
  </si>
  <si>
    <t>Bhagyodaya Friends UCBL (2021)</t>
  </si>
  <si>
    <t>Dr. Shivajirao Patil Nilangekar UCBL (2021)</t>
  </si>
  <si>
    <t>Sanction Date</t>
  </si>
  <si>
    <t>Balance 
(Col 5 - Col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</si>
</sst>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 * #,##0_ ;_ * \-#,##0_ ;_ * &quot;-&quot;_ ;_ @_ "/>
    <numFmt numFmtId="43" formatCode="_ * #,##0.00_ ;_ * \-#,##0.00_ ;_ * &quot;-&quot;??_ ;_ @_ "/>
    <numFmt numFmtId="164" formatCode="_(* #,##0.00_);_(* \(#,##0.00\);_(* &quot;-&quot;??_);_(@_)"/>
    <numFmt numFmtId="166" formatCode="\(0\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7">
    <xf numFmtId="0" fontId="0" fillId="0" borderId="0" xfId="0"/>
    <xf numFmtId="0" fontId="3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41" fontId="2" fillId="0" borderId="1" xfId="2" applyNumberFormat="1" applyFont="1" applyFill="1" applyBorder="1" applyAlignment="1">
      <alignment horizontal="right" vertical="center"/>
    </xf>
    <xf numFmtId="41" fontId="2" fillId="0" borderId="1" xfId="2" applyNumberFormat="1" applyFont="1" applyFill="1" applyBorder="1" applyAlignment="1">
      <alignment vertical="center"/>
    </xf>
    <xf numFmtId="0" fontId="5" fillId="0" borderId="1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37" fontId="3" fillId="0" borderId="1" xfId="1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/>
    </xf>
    <xf numFmtId="164" fontId="2" fillId="0" borderId="1" xfId="2" applyNumberFormat="1" applyFont="1" applyFill="1" applyBorder="1" applyAlignment="1">
      <alignment horizontal="right" vertical="center"/>
    </xf>
    <xf numFmtId="43" fontId="2" fillId="0" borderId="1" xfId="1" applyNumberFormat="1" applyFont="1" applyFill="1" applyBorder="1" applyAlignment="1">
      <alignment vertical="center"/>
    </xf>
    <xf numFmtId="43" fontId="2" fillId="0" borderId="1" xfId="1" applyNumberFormat="1" applyFont="1" applyFill="1" applyBorder="1" applyAlignment="1">
      <alignment horizontal="right" vertical="center"/>
    </xf>
    <xf numFmtId="43" fontId="3" fillId="0" borderId="1" xfId="1" applyNumberFormat="1" applyFont="1" applyFill="1" applyBorder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4" fillId="0" borderId="1" xfId="0" applyNumberFormat="1" applyFont="1" applyBorder="1" applyAlignment="1">
      <alignment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14" fontId="5" fillId="0" borderId="1" xfId="0" applyNumberFormat="1" applyFont="1" applyBorder="1" applyAlignment="1">
      <alignment horizontal="right" vertical="center" wrapText="1"/>
    </xf>
    <xf numFmtId="14" fontId="5" fillId="0" borderId="1" xfId="0" applyNumberFormat="1" applyFont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4" fillId="0" borderId="1" xfId="0" applyFont="1" applyBorder="1" applyAlignment="1">
      <alignment horizontal="center" vertical="center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2:I18"/>
  <sheetViews>
    <sheetView tabSelected="1" topLeftCell="B1" zoomScale="90" zoomScaleNormal="90" workbookViewId="0">
      <selection activeCell="D25" sqref="D25"/>
    </sheetView>
  </sheetViews>
  <sheetFormatPr defaultRowHeight="14.25" x14ac:dyDescent="0.25"/>
  <cols>
    <col min="1" max="2" width="9.140625" style="20"/>
    <col min="3" max="3" width="4.42578125" style="21" bestFit="1" customWidth="1"/>
    <col min="4" max="4" width="61.7109375" style="20" bestFit="1" customWidth="1"/>
    <col min="5" max="5" width="12" style="20" bestFit="1" customWidth="1"/>
    <col min="6" max="6" width="12.28515625" style="20" bestFit="1" customWidth="1"/>
    <col min="7" max="7" width="17.28515625" style="20" bestFit="1" customWidth="1"/>
    <col min="8" max="8" width="14.28515625" style="20" bestFit="1" customWidth="1"/>
    <col min="9" max="9" width="15.28515625" style="20" bestFit="1" customWidth="1"/>
    <col min="10" max="16384" width="9.140625" style="20"/>
  </cols>
  <sheetData>
    <row r="2" spans="3:9" ht="15" x14ac:dyDescent="0.25">
      <c r="C2" s="24" t="s">
        <v>6</v>
      </c>
      <c r="D2" s="24"/>
      <c r="E2" s="24"/>
      <c r="F2" s="24"/>
      <c r="G2" s="24"/>
      <c r="H2" s="24"/>
      <c r="I2" s="24"/>
    </row>
    <row r="3" spans="3:9" ht="15" x14ac:dyDescent="0.25">
      <c r="C3" s="6"/>
      <c r="D3" s="19"/>
      <c r="E3" s="19"/>
      <c r="F3" s="19"/>
      <c r="G3" s="19"/>
      <c r="H3" s="19"/>
      <c r="I3" s="19"/>
    </row>
    <row r="4" spans="3:9" ht="15" x14ac:dyDescent="0.25">
      <c r="C4" s="6"/>
      <c r="D4" s="25" t="s">
        <v>15</v>
      </c>
      <c r="E4" s="25"/>
      <c r="F4" s="25"/>
      <c r="G4" s="25"/>
      <c r="H4" s="25"/>
      <c r="I4" s="25"/>
    </row>
    <row r="5" spans="3:9" ht="45" x14ac:dyDescent="0.25">
      <c r="C5" s="7" t="s">
        <v>3</v>
      </c>
      <c r="D5" s="1" t="s">
        <v>4</v>
      </c>
      <c r="E5" s="8" t="s">
        <v>19</v>
      </c>
      <c r="F5" s="8" t="s">
        <v>1</v>
      </c>
      <c r="G5" s="9" t="s">
        <v>2</v>
      </c>
      <c r="H5" s="9" t="s">
        <v>0</v>
      </c>
      <c r="I5" s="9" t="s">
        <v>20</v>
      </c>
    </row>
    <row r="6" spans="3:9" ht="15" x14ac:dyDescent="0.25">
      <c r="C6" s="18">
        <v>1</v>
      </c>
      <c r="D6" s="18">
        <v>2</v>
      </c>
      <c r="E6" s="18">
        <v>3</v>
      </c>
      <c r="F6" s="18">
        <v>4</v>
      </c>
      <c r="G6" s="18">
        <v>5</v>
      </c>
      <c r="H6" s="18">
        <v>6</v>
      </c>
      <c r="I6" s="18">
        <v>7</v>
      </c>
    </row>
    <row r="7" spans="3:9" x14ac:dyDescent="0.25">
      <c r="C7" s="2">
        <v>1</v>
      </c>
      <c r="D7" s="10" t="s">
        <v>14</v>
      </c>
      <c r="E7" s="22">
        <v>42667</v>
      </c>
      <c r="F7" s="11"/>
      <c r="G7" s="13">
        <v>318602.37</v>
      </c>
      <c r="H7" s="12">
        <v>318602.36836000002</v>
      </c>
      <c r="I7" s="16">
        <f>G7-H7</f>
        <v>1.6399999731220305E-3</v>
      </c>
    </row>
    <row r="8" spans="3:9" x14ac:dyDescent="0.25">
      <c r="C8" s="2">
        <v>2</v>
      </c>
      <c r="D8" s="10" t="s">
        <v>12</v>
      </c>
      <c r="E8" s="22">
        <v>43446</v>
      </c>
      <c r="F8" s="4"/>
      <c r="G8" s="14">
        <v>2946.9</v>
      </c>
      <c r="H8" s="12">
        <v>0</v>
      </c>
      <c r="I8" s="16">
        <f t="shared" ref="I8:I17" si="0">G8-H8</f>
        <v>2946.9</v>
      </c>
    </row>
    <row r="9" spans="3:9" x14ac:dyDescent="0.25">
      <c r="C9" s="2">
        <v>3</v>
      </c>
      <c r="D9" s="10" t="s">
        <v>13</v>
      </c>
      <c r="E9" s="22">
        <v>43448</v>
      </c>
      <c r="F9" s="4"/>
      <c r="G9" s="14">
        <v>27601</v>
      </c>
      <c r="H9" s="12">
        <v>0</v>
      </c>
      <c r="I9" s="16">
        <f t="shared" si="0"/>
        <v>27601</v>
      </c>
    </row>
    <row r="10" spans="3:9" x14ac:dyDescent="0.25">
      <c r="C10" s="2">
        <v>4</v>
      </c>
      <c r="D10" s="10" t="s">
        <v>11</v>
      </c>
      <c r="E10" s="23">
        <v>43641</v>
      </c>
      <c r="F10" s="4"/>
      <c r="G10" s="14">
        <v>13579</v>
      </c>
      <c r="H10" s="12">
        <v>0</v>
      </c>
      <c r="I10" s="16">
        <f t="shared" si="0"/>
        <v>13579</v>
      </c>
    </row>
    <row r="11" spans="3:9" x14ac:dyDescent="0.25">
      <c r="C11" s="2">
        <v>5</v>
      </c>
      <c r="D11" s="10" t="s">
        <v>10</v>
      </c>
      <c r="E11" s="23">
        <v>43641</v>
      </c>
      <c r="F11" s="4"/>
      <c r="G11" s="14">
        <v>84394.669450000001</v>
      </c>
      <c r="H11" s="12">
        <v>0</v>
      </c>
      <c r="I11" s="16">
        <f t="shared" si="0"/>
        <v>84394.669450000001</v>
      </c>
    </row>
    <row r="12" spans="3:9" x14ac:dyDescent="0.25">
      <c r="C12" s="2">
        <v>6</v>
      </c>
      <c r="D12" s="10" t="s">
        <v>9</v>
      </c>
      <c r="E12" s="23">
        <v>44474</v>
      </c>
      <c r="F12" s="4">
        <v>26425</v>
      </c>
      <c r="G12" s="14">
        <v>251000</v>
      </c>
      <c r="H12" s="12">
        <v>0</v>
      </c>
      <c r="I12" s="16">
        <f t="shared" si="0"/>
        <v>251000</v>
      </c>
    </row>
    <row r="13" spans="3:9" x14ac:dyDescent="0.25">
      <c r="C13" s="2">
        <v>7</v>
      </c>
      <c r="D13" s="10" t="s">
        <v>8</v>
      </c>
      <c r="E13" s="23">
        <v>44228</v>
      </c>
      <c r="F13" s="3"/>
      <c r="G13" s="14">
        <v>116856</v>
      </c>
      <c r="H13" s="12">
        <v>0</v>
      </c>
      <c r="I13" s="16">
        <f t="shared" si="0"/>
        <v>116856</v>
      </c>
    </row>
    <row r="14" spans="3:9" x14ac:dyDescent="0.25">
      <c r="C14" s="2">
        <v>8</v>
      </c>
      <c r="D14" s="10" t="s">
        <v>7</v>
      </c>
      <c r="E14" s="23">
        <v>44286</v>
      </c>
      <c r="F14" s="4">
        <v>11918</v>
      </c>
      <c r="G14" s="14">
        <v>42022.684340000007</v>
      </c>
      <c r="H14" s="12">
        <v>0</v>
      </c>
      <c r="I14" s="16">
        <f t="shared" si="0"/>
        <v>42022.684340000007</v>
      </c>
    </row>
    <row r="15" spans="3:9" x14ac:dyDescent="0.25">
      <c r="C15" s="2">
        <v>9</v>
      </c>
      <c r="D15" s="10" t="s">
        <v>16</v>
      </c>
      <c r="E15" s="23">
        <v>44322</v>
      </c>
      <c r="F15" s="3"/>
      <c r="G15" s="13">
        <f>328300000/1000</f>
        <v>328300</v>
      </c>
      <c r="H15" s="12">
        <v>0</v>
      </c>
      <c r="I15" s="16">
        <f t="shared" si="0"/>
        <v>328300</v>
      </c>
    </row>
    <row r="16" spans="3:9" x14ac:dyDescent="0.25">
      <c r="C16" s="2">
        <v>10</v>
      </c>
      <c r="D16" s="10" t="s">
        <v>17</v>
      </c>
      <c r="E16" s="23">
        <v>44433</v>
      </c>
      <c r="F16" s="3"/>
      <c r="G16" s="13">
        <f>80463929.74/1000</f>
        <v>80463.929739999992</v>
      </c>
      <c r="H16" s="12">
        <v>0</v>
      </c>
      <c r="I16" s="16">
        <f t="shared" si="0"/>
        <v>80463.929739999992</v>
      </c>
    </row>
    <row r="17" spans="3:9" x14ac:dyDescent="0.25">
      <c r="C17" s="2">
        <v>11</v>
      </c>
      <c r="D17" s="10" t="s">
        <v>18</v>
      </c>
      <c r="E17" s="23">
        <v>44546</v>
      </c>
      <c r="F17" s="3"/>
      <c r="G17" s="13">
        <f>16885956.88/1000</f>
        <v>16885.956879999998</v>
      </c>
      <c r="H17" s="12">
        <v>0</v>
      </c>
      <c r="I17" s="16">
        <f t="shared" si="0"/>
        <v>16885.956879999998</v>
      </c>
    </row>
    <row r="18" spans="3:9" ht="15" x14ac:dyDescent="0.25">
      <c r="C18" s="26" t="s">
        <v>5</v>
      </c>
      <c r="D18" s="26"/>
      <c r="E18" s="26"/>
      <c r="F18" s="5"/>
      <c r="G18" s="15">
        <f t="shared" ref="G18:I18" si="1">SUM(G7:G17)</f>
        <v>1282652.5104100001</v>
      </c>
      <c r="H18" s="17">
        <f t="shared" si="1"/>
        <v>318602.36836000002</v>
      </c>
      <c r="I18" s="17">
        <f t="shared" si="1"/>
        <v>964050.14204999991</v>
      </c>
    </row>
  </sheetData>
  <mergeCells count="3">
    <mergeCell ref="D4:I4"/>
    <mergeCell ref="C2:I2"/>
    <mergeCell ref="C18:E18"/>
  </mergeCells>
  <pageMargins left="0.7" right="0.7" top="0.75" bottom="0.75" header="0.3" footer="0.3"/>
  <pageSetup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8B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Harish, Prithviraj</dc:creator>
  <cp:lastModifiedBy>Bharanidharan Sridhar</cp:lastModifiedBy>
  <cp:lastPrinted>2024-08-26T11:45:59Z</cp:lastPrinted>
  <dcterms:created xsi:type="dcterms:W3CDTF">2022-04-27T05:03:53Z</dcterms:created>
  <dcterms:modified xsi:type="dcterms:W3CDTF">2024-09-25T06:47:13Z</dcterms:modified>
</cp:coreProperties>
</file>